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6375" windowWidth="9630" windowHeight="639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3" i="1" l="1"/>
  <c r="C22" i="1" l="1"/>
  <c r="D22" i="1"/>
  <c r="D19" i="1"/>
  <c r="D17" i="1" l="1"/>
  <c r="D18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</calcChain>
</file>

<file path=xl/comments1.xml><?xml version="1.0" encoding="utf-8"?>
<comments xmlns="http://schemas.openxmlformats.org/spreadsheetml/2006/main">
  <authors>
    <author>Bas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Bas:</t>
        </r>
        <r>
          <rPr>
            <sz val="9"/>
            <color indexed="81"/>
            <rFont val="Tahoma"/>
            <family val="2"/>
          </rPr>
          <t xml:space="preserve">
bepaald op lufo van grens laseraltimetrie tot duinvoet</t>
        </r>
      </text>
    </comment>
  </commentList>
</comments>
</file>

<file path=xl/sharedStrings.xml><?xml version="1.0" encoding="utf-8"?>
<sst xmlns="http://schemas.openxmlformats.org/spreadsheetml/2006/main" count="25" uniqueCount="25">
  <si>
    <t>2011b</t>
  </si>
  <si>
    <t>2012a</t>
  </si>
  <si>
    <t>2012b</t>
  </si>
  <si>
    <t>2013a</t>
  </si>
  <si>
    <t>2013b</t>
  </si>
  <si>
    <t>2014a</t>
  </si>
  <si>
    <t>2014b</t>
  </si>
  <si>
    <t>2015a</t>
  </si>
  <si>
    <t>2015b</t>
  </si>
  <si>
    <t>2016a</t>
  </si>
  <si>
    <t>2016b</t>
  </si>
  <si>
    <t>2017a</t>
  </si>
  <si>
    <t>2017b</t>
  </si>
  <si>
    <t>2018a</t>
  </si>
  <si>
    <t>2018b</t>
  </si>
  <si>
    <t>opname</t>
  </si>
  <si>
    <t>breedte lwl tot duinvoet</t>
  </si>
  <si>
    <t>jaar</t>
  </si>
  <si>
    <t>versmallin</t>
  </si>
  <si>
    <t>trend vanaf 2013a</t>
  </si>
  <si>
    <t>extrapolatie</t>
  </si>
  <si>
    <t>2019a</t>
  </si>
  <si>
    <t>2019b</t>
  </si>
  <si>
    <t>2020a</t>
  </si>
  <si>
    <t>2020b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</si>
</sst>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</c:marker>
          <c:trendline>
            <c:name>Lineair (2011b-2020a)</c:name>
            <c:spPr>
              <a:ln>
                <a:solidFill>
                  <a:srgbClr val="00B0F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8184836947374656"/>
                  <c:y val="0.26243328958880147"/>
                </c:manualLayout>
              </c:layout>
              <c:numFmt formatCode="General" sourceLinked="0"/>
              <c:spPr>
                <a:solidFill>
                  <a:schemeClr val="accent1"/>
                </a:solidFill>
              </c:spPr>
            </c:trendlineLbl>
          </c:trendline>
          <c:xVal>
            <c:numRef>
              <c:f>Blad1!$C$2:$C$19</c:f>
              <c:numCache>
                <c:formatCode>General</c:formatCode>
                <c:ptCount val="18"/>
                <c:pt idx="0">
                  <c:v>2011.5</c:v>
                </c:pt>
                <c:pt idx="1">
                  <c:v>2012</c:v>
                </c:pt>
                <c:pt idx="2">
                  <c:v>2012.5</c:v>
                </c:pt>
                <c:pt idx="3">
                  <c:v>2013</c:v>
                </c:pt>
                <c:pt idx="4">
                  <c:v>2013.5</c:v>
                </c:pt>
                <c:pt idx="5">
                  <c:v>2014</c:v>
                </c:pt>
                <c:pt idx="6">
                  <c:v>2014.5</c:v>
                </c:pt>
                <c:pt idx="7">
                  <c:v>2015</c:v>
                </c:pt>
                <c:pt idx="8">
                  <c:v>2015.5</c:v>
                </c:pt>
                <c:pt idx="9">
                  <c:v>2016</c:v>
                </c:pt>
                <c:pt idx="10">
                  <c:v>2016.5</c:v>
                </c:pt>
                <c:pt idx="11">
                  <c:v>2017</c:v>
                </c:pt>
                <c:pt idx="12">
                  <c:v>2017.5</c:v>
                </c:pt>
                <c:pt idx="13">
                  <c:v>2018</c:v>
                </c:pt>
                <c:pt idx="14">
                  <c:v>2018.5</c:v>
                </c:pt>
                <c:pt idx="15">
                  <c:v>2019</c:v>
                </c:pt>
                <c:pt idx="16">
                  <c:v>2019.5</c:v>
                </c:pt>
                <c:pt idx="17">
                  <c:v>2020</c:v>
                </c:pt>
              </c:numCache>
            </c:numRef>
          </c:xVal>
          <c:yVal>
            <c:numRef>
              <c:f>Blad1!$B$2:$B$19</c:f>
              <c:numCache>
                <c:formatCode>General</c:formatCode>
                <c:ptCount val="18"/>
                <c:pt idx="0">
                  <c:v>1160</c:v>
                </c:pt>
                <c:pt idx="1">
                  <c:v>1070</c:v>
                </c:pt>
                <c:pt idx="2">
                  <c:v>1010</c:v>
                </c:pt>
                <c:pt idx="3">
                  <c:v>950</c:v>
                </c:pt>
                <c:pt idx="4">
                  <c:v>935</c:v>
                </c:pt>
                <c:pt idx="5">
                  <c:v>905</c:v>
                </c:pt>
                <c:pt idx="6">
                  <c:v>865</c:v>
                </c:pt>
                <c:pt idx="7">
                  <c:v>850</c:v>
                </c:pt>
                <c:pt idx="8">
                  <c:v>820</c:v>
                </c:pt>
                <c:pt idx="9">
                  <c:v>795</c:v>
                </c:pt>
                <c:pt idx="10">
                  <c:v>780</c:v>
                </c:pt>
                <c:pt idx="11">
                  <c:v>760</c:v>
                </c:pt>
                <c:pt idx="12">
                  <c:v>730</c:v>
                </c:pt>
                <c:pt idx="13">
                  <c:v>720</c:v>
                </c:pt>
                <c:pt idx="14">
                  <c:v>685</c:v>
                </c:pt>
                <c:pt idx="15" formatCode="0">
                  <c:v>680</c:v>
                </c:pt>
                <c:pt idx="16" formatCode="0">
                  <c:v>650</c:v>
                </c:pt>
                <c:pt idx="17" formatCode="0">
                  <c:v>655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marker>
            <c:symbol val="diamond"/>
            <c:size val="5"/>
          </c:marker>
          <c:trendline>
            <c:name>Lineair (2013a-2020a)</c:nam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7706500725537556"/>
                  <c:y val="0.42003645377661125"/>
                </c:manualLayout>
              </c:layout>
              <c:numFmt formatCode="General" sourceLinked="0"/>
              <c:spPr>
                <a:solidFill>
                  <a:schemeClr val="accent2"/>
                </a:solidFill>
              </c:spPr>
            </c:trendlineLbl>
          </c:trendline>
          <c:xVal>
            <c:numRef>
              <c:f>Blad1!$C$5:$C$19</c:f>
              <c:numCache>
                <c:formatCode>General</c:formatCode>
                <c:ptCount val="15"/>
                <c:pt idx="0">
                  <c:v>2013</c:v>
                </c:pt>
                <c:pt idx="1">
                  <c:v>2013.5</c:v>
                </c:pt>
                <c:pt idx="2">
                  <c:v>2014</c:v>
                </c:pt>
                <c:pt idx="3">
                  <c:v>2014.5</c:v>
                </c:pt>
                <c:pt idx="4">
                  <c:v>2015</c:v>
                </c:pt>
                <c:pt idx="5">
                  <c:v>2015.5</c:v>
                </c:pt>
                <c:pt idx="6">
                  <c:v>2016</c:v>
                </c:pt>
                <c:pt idx="7">
                  <c:v>2016.5</c:v>
                </c:pt>
                <c:pt idx="8">
                  <c:v>2017</c:v>
                </c:pt>
                <c:pt idx="9">
                  <c:v>2017.5</c:v>
                </c:pt>
                <c:pt idx="10">
                  <c:v>2018</c:v>
                </c:pt>
                <c:pt idx="11">
                  <c:v>2018.5</c:v>
                </c:pt>
                <c:pt idx="12">
                  <c:v>2019</c:v>
                </c:pt>
                <c:pt idx="13">
                  <c:v>2019.5</c:v>
                </c:pt>
                <c:pt idx="14">
                  <c:v>2020</c:v>
                </c:pt>
              </c:numCache>
            </c:numRef>
          </c:xVal>
          <c:yVal>
            <c:numRef>
              <c:f>Blad1!$B$5:$B$19</c:f>
              <c:numCache>
                <c:formatCode>General</c:formatCode>
                <c:ptCount val="15"/>
                <c:pt idx="0">
                  <c:v>950</c:v>
                </c:pt>
                <c:pt idx="1">
                  <c:v>935</c:v>
                </c:pt>
                <c:pt idx="2">
                  <c:v>905</c:v>
                </c:pt>
                <c:pt idx="3">
                  <c:v>865</c:v>
                </c:pt>
                <c:pt idx="4">
                  <c:v>850</c:v>
                </c:pt>
                <c:pt idx="5">
                  <c:v>820</c:v>
                </c:pt>
                <c:pt idx="6">
                  <c:v>795</c:v>
                </c:pt>
                <c:pt idx="7">
                  <c:v>780</c:v>
                </c:pt>
                <c:pt idx="8">
                  <c:v>760</c:v>
                </c:pt>
                <c:pt idx="9">
                  <c:v>730</c:v>
                </c:pt>
                <c:pt idx="10">
                  <c:v>720</c:v>
                </c:pt>
                <c:pt idx="11">
                  <c:v>685</c:v>
                </c:pt>
                <c:pt idx="12" formatCode="0">
                  <c:v>680</c:v>
                </c:pt>
                <c:pt idx="13" formatCode="0">
                  <c:v>650</c:v>
                </c:pt>
                <c:pt idx="14" formatCode="0">
                  <c:v>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86336"/>
        <c:axId val="396486912"/>
      </c:scatterChart>
      <c:valAx>
        <c:axId val="3964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6486912"/>
        <c:crosses val="autoZero"/>
        <c:crossBetween val="midCat"/>
      </c:valAx>
      <c:valAx>
        <c:axId val="39648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breedte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486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5"/>
          </c:marker>
          <c:trendline>
            <c:trendlineType val="linear"/>
            <c:dispRSqr val="0"/>
            <c:dispEq val="0"/>
          </c:trendline>
          <c:xVal>
            <c:numRef>
              <c:f>Blad1!$C$6:$C$19</c:f>
              <c:numCache>
                <c:formatCode>General</c:formatCode>
                <c:ptCount val="14"/>
                <c:pt idx="0">
                  <c:v>2013.5</c:v>
                </c:pt>
                <c:pt idx="1">
                  <c:v>2014</c:v>
                </c:pt>
                <c:pt idx="2">
                  <c:v>2014.5</c:v>
                </c:pt>
                <c:pt idx="3">
                  <c:v>2015</c:v>
                </c:pt>
                <c:pt idx="4">
                  <c:v>2015.5</c:v>
                </c:pt>
                <c:pt idx="5">
                  <c:v>2016</c:v>
                </c:pt>
                <c:pt idx="6">
                  <c:v>2016.5</c:v>
                </c:pt>
                <c:pt idx="7">
                  <c:v>2017</c:v>
                </c:pt>
                <c:pt idx="8">
                  <c:v>2017.5</c:v>
                </c:pt>
                <c:pt idx="9">
                  <c:v>2018</c:v>
                </c:pt>
                <c:pt idx="10">
                  <c:v>2018.5</c:v>
                </c:pt>
                <c:pt idx="11">
                  <c:v>2019</c:v>
                </c:pt>
                <c:pt idx="12">
                  <c:v>2019.5</c:v>
                </c:pt>
                <c:pt idx="13">
                  <c:v>2020</c:v>
                </c:pt>
              </c:numCache>
            </c:numRef>
          </c:xVal>
          <c:yVal>
            <c:numRef>
              <c:f>Blad1!$D$6:$D$19</c:f>
              <c:numCache>
                <c:formatCode>General</c:formatCode>
                <c:ptCount val="14"/>
                <c:pt idx="0">
                  <c:v>-15</c:v>
                </c:pt>
                <c:pt idx="1">
                  <c:v>-30</c:v>
                </c:pt>
                <c:pt idx="2">
                  <c:v>-40</c:v>
                </c:pt>
                <c:pt idx="3">
                  <c:v>-15</c:v>
                </c:pt>
                <c:pt idx="4">
                  <c:v>-30</c:v>
                </c:pt>
                <c:pt idx="5">
                  <c:v>-25</c:v>
                </c:pt>
                <c:pt idx="6">
                  <c:v>-15</c:v>
                </c:pt>
                <c:pt idx="7">
                  <c:v>-20</c:v>
                </c:pt>
                <c:pt idx="8">
                  <c:v>-30</c:v>
                </c:pt>
                <c:pt idx="9">
                  <c:v>-10</c:v>
                </c:pt>
                <c:pt idx="10">
                  <c:v>-35</c:v>
                </c:pt>
                <c:pt idx="11">
                  <c:v>-5</c:v>
                </c:pt>
                <c:pt idx="12">
                  <c:v>-30</c:v>
                </c:pt>
                <c:pt idx="1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91520"/>
        <c:axId val="396536064"/>
      </c:scatterChart>
      <c:valAx>
        <c:axId val="396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96536064"/>
        <c:crosses val="autoZero"/>
        <c:crossBetween val="midCat"/>
      </c:valAx>
      <c:valAx>
        <c:axId val="39653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halfjaarlijkse versmalling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491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2</xdr:row>
      <xdr:rowOff>57150</xdr:rowOff>
    </xdr:from>
    <xdr:to>
      <xdr:col>14</xdr:col>
      <xdr:colOff>609599</xdr:colOff>
      <xdr:row>16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17</xdr:row>
      <xdr:rowOff>114300</xdr:rowOff>
    </xdr:from>
    <xdr:to>
      <xdr:col>14</xdr:col>
      <xdr:colOff>438150</xdr:colOff>
      <xdr:row>34</xdr:row>
      <xdr:rowOff>104775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3" sqref="D3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15</v>
      </c>
      <c r="B1" t="s">
        <v>16</v>
      </c>
      <c r="C1" t="s">
        <v>17</v>
      </c>
      <c r="D1" t="s">
        <v>18</v>
      </c>
    </row>
    <row r="2" spans="1:4" ht="15" x14ac:dyDescent="0.2">
      <c r="A2" s="1" t="s">
        <v>0</v>
      </c>
      <c r="B2" s="1">
        <v>1160</v>
      </c>
      <c r="C2">
        <v>2011.5</v>
      </c>
    </row>
    <row r="3" spans="1:4" ht="15" x14ac:dyDescent="0.2">
      <c r="A3" s="1" t="s">
        <v>1</v>
      </c>
      <c r="B3" s="1">
        <v>1070</v>
      </c>
      <c r="C3">
        <v>2012</v>
      </c>
      <c r="D3">
        <f>B3-B2</f>
        <v>-90</v>
      </c>
    </row>
    <row r="4" spans="1:4" ht="15" x14ac:dyDescent="0.2">
      <c r="A4" s="1" t="s">
        <v>2</v>
      </c>
      <c r="B4" s="1">
        <v>1010</v>
      </c>
      <c r="C4">
        <v>2012.5</v>
      </c>
      <c r="D4">
        <f t="shared" ref="D4:D19" si="0">B4-B3</f>
        <v>-60</v>
      </c>
    </row>
    <row r="5" spans="1:4" ht="15" x14ac:dyDescent="0.2">
      <c r="A5" s="1" t="s">
        <v>3</v>
      </c>
      <c r="B5" s="1">
        <v>950</v>
      </c>
      <c r="C5">
        <v>2013</v>
      </c>
      <c r="D5">
        <f t="shared" si="0"/>
        <v>-60</v>
      </c>
    </row>
    <row r="6" spans="1:4" ht="15" x14ac:dyDescent="0.2">
      <c r="A6" s="1" t="s">
        <v>4</v>
      </c>
      <c r="B6" s="1">
        <v>935</v>
      </c>
      <c r="C6">
        <v>2013.5</v>
      </c>
      <c r="D6">
        <f t="shared" si="0"/>
        <v>-15</v>
      </c>
    </row>
    <row r="7" spans="1:4" ht="15" x14ac:dyDescent="0.2">
      <c r="A7" s="1" t="s">
        <v>5</v>
      </c>
      <c r="B7" s="1">
        <v>905</v>
      </c>
      <c r="C7">
        <v>2014</v>
      </c>
      <c r="D7">
        <f t="shared" si="0"/>
        <v>-30</v>
      </c>
    </row>
    <row r="8" spans="1:4" ht="15" x14ac:dyDescent="0.2">
      <c r="A8" s="1" t="s">
        <v>6</v>
      </c>
      <c r="B8" s="1">
        <v>865</v>
      </c>
      <c r="C8">
        <v>2014.5</v>
      </c>
      <c r="D8">
        <f t="shared" si="0"/>
        <v>-40</v>
      </c>
    </row>
    <row r="9" spans="1:4" ht="15" x14ac:dyDescent="0.2">
      <c r="A9" s="1" t="s">
        <v>7</v>
      </c>
      <c r="B9" s="1">
        <v>850</v>
      </c>
      <c r="C9">
        <v>2015</v>
      </c>
      <c r="D9">
        <f t="shared" si="0"/>
        <v>-15</v>
      </c>
    </row>
    <row r="10" spans="1:4" ht="15" x14ac:dyDescent="0.2">
      <c r="A10" s="1" t="s">
        <v>8</v>
      </c>
      <c r="B10" s="1">
        <v>820</v>
      </c>
      <c r="C10">
        <v>2015.5</v>
      </c>
      <c r="D10">
        <f t="shared" si="0"/>
        <v>-30</v>
      </c>
    </row>
    <row r="11" spans="1:4" ht="15" x14ac:dyDescent="0.2">
      <c r="A11" s="1" t="s">
        <v>9</v>
      </c>
      <c r="B11" s="1">
        <v>795</v>
      </c>
      <c r="C11">
        <v>2016</v>
      </c>
      <c r="D11">
        <f t="shared" si="0"/>
        <v>-25</v>
      </c>
    </row>
    <row r="12" spans="1:4" ht="15" x14ac:dyDescent="0.2">
      <c r="A12" s="1" t="s">
        <v>10</v>
      </c>
      <c r="B12" s="1">
        <v>780</v>
      </c>
      <c r="C12">
        <v>2016.5</v>
      </c>
      <c r="D12">
        <f t="shared" si="0"/>
        <v>-15</v>
      </c>
    </row>
    <row r="13" spans="1:4" ht="15" x14ac:dyDescent="0.2">
      <c r="A13" s="1" t="s">
        <v>11</v>
      </c>
      <c r="B13" s="1">
        <v>760</v>
      </c>
      <c r="C13">
        <v>2017</v>
      </c>
      <c r="D13">
        <f t="shared" si="0"/>
        <v>-20</v>
      </c>
    </row>
    <row r="14" spans="1:4" ht="15" x14ac:dyDescent="0.2">
      <c r="A14" s="1" t="s">
        <v>12</v>
      </c>
      <c r="B14" s="1">
        <v>730</v>
      </c>
      <c r="C14">
        <v>2017.5</v>
      </c>
      <c r="D14">
        <f t="shared" si="0"/>
        <v>-30</v>
      </c>
    </row>
    <row r="15" spans="1:4" ht="15" x14ac:dyDescent="0.2">
      <c r="A15" s="1" t="s">
        <v>13</v>
      </c>
      <c r="B15" s="1">
        <v>720</v>
      </c>
      <c r="C15">
        <v>2018</v>
      </c>
      <c r="D15">
        <f t="shared" si="0"/>
        <v>-10</v>
      </c>
    </row>
    <row r="16" spans="1:4" ht="15" x14ac:dyDescent="0.2">
      <c r="A16" s="1" t="s">
        <v>14</v>
      </c>
      <c r="B16" s="1">
        <v>685</v>
      </c>
      <c r="C16">
        <v>2018.5</v>
      </c>
      <c r="D16">
        <f t="shared" si="0"/>
        <v>-35</v>
      </c>
    </row>
    <row r="17" spans="1:6" ht="15" x14ac:dyDescent="0.2">
      <c r="A17" s="1" t="s">
        <v>21</v>
      </c>
      <c r="B17" s="2">
        <v>680</v>
      </c>
      <c r="C17">
        <v>2019</v>
      </c>
      <c r="D17">
        <f t="shared" si="0"/>
        <v>-5</v>
      </c>
    </row>
    <row r="18" spans="1:6" ht="15" x14ac:dyDescent="0.2">
      <c r="A18" s="1" t="s">
        <v>22</v>
      </c>
      <c r="B18" s="2">
        <v>650</v>
      </c>
      <c r="C18">
        <v>2019.5</v>
      </c>
      <c r="D18">
        <f t="shared" si="0"/>
        <v>-30</v>
      </c>
    </row>
    <row r="19" spans="1:6" ht="15" x14ac:dyDescent="0.2">
      <c r="A19" s="1" t="s">
        <v>23</v>
      </c>
      <c r="B19" s="2">
        <v>655</v>
      </c>
      <c r="C19">
        <v>2020</v>
      </c>
      <c r="D19">
        <f t="shared" si="0"/>
        <v>5</v>
      </c>
    </row>
    <row r="20" spans="1:6" ht="15" x14ac:dyDescent="0.2">
      <c r="A20" s="1" t="s">
        <v>24</v>
      </c>
    </row>
    <row r="21" spans="1:6" x14ac:dyDescent="0.2">
      <c r="B21" s="2"/>
    </row>
    <row r="22" spans="1:6" x14ac:dyDescent="0.2">
      <c r="A22" s="3" t="s">
        <v>20</v>
      </c>
      <c r="B22" s="4">
        <v>0</v>
      </c>
      <c r="C22" s="5">
        <f>-90448/-44.464</f>
        <v>2034.1849586182082</v>
      </c>
      <c r="D22" s="6">
        <f>AVERAGE(D6:D18)</f>
        <v>-23.076923076923077</v>
      </c>
      <c r="E22" s="6" t="s">
        <v>19</v>
      </c>
      <c r="F22" s="6"/>
    </row>
    <row r="23" spans="1:6" x14ac:dyDescent="0.2">
      <c r="B23" s="2"/>
    </row>
    <row r="24" spans="1:6" x14ac:dyDescent="0.2">
      <c r="B24" s="2"/>
    </row>
    <row r="25" spans="1:6" x14ac:dyDescent="0.2">
      <c r="B25" s="2"/>
    </row>
    <row r="26" spans="1:6" x14ac:dyDescent="0.2">
      <c r="B26" s="2"/>
    </row>
    <row r="27" spans="1:6" x14ac:dyDescent="0.2">
      <c r="B27" s="2"/>
    </row>
    <row r="28" spans="1:6" x14ac:dyDescent="0.2">
      <c r="B28" s="2"/>
    </row>
    <row r="29" spans="1:6" x14ac:dyDescent="0.2">
      <c r="B29" s="2"/>
    </row>
    <row r="30" spans="1:6" x14ac:dyDescent="0.2">
      <c r="B30" s="2"/>
    </row>
    <row r="31" spans="1:6" x14ac:dyDescent="0.2">
      <c r="B31" s="2"/>
    </row>
    <row r="32" spans="1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2019-07-29T07:59:50Z</dcterms:created>
  <dcterms:modified xsi:type="dcterms:W3CDTF">2021-01-11T14:18:00Z</dcterms:modified>
</cp:coreProperties>
</file>